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24240" windowHeight="1017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M8" i="1" l="1"/>
  <c r="K8" i="1"/>
  <c r="H9" i="1" l="1"/>
  <c r="I9" i="1"/>
  <c r="J9" i="1" s="1"/>
  <c r="H10" i="1"/>
  <c r="I10" i="1"/>
  <c r="H11" i="1"/>
  <c r="I11" i="1"/>
  <c r="J11" i="1" s="1"/>
  <c r="H12" i="1"/>
  <c r="I12" i="1"/>
  <c r="H13" i="1"/>
  <c r="I13" i="1"/>
  <c r="H14" i="1"/>
  <c r="I14" i="1"/>
  <c r="H15" i="1"/>
  <c r="I15" i="1"/>
  <c r="H16" i="1"/>
  <c r="I16" i="1"/>
  <c r="H17" i="1"/>
  <c r="I17" i="1"/>
  <c r="J17" i="1" s="1"/>
  <c r="H18" i="1"/>
  <c r="I18" i="1"/>
  <c r="H19" i="1"/>
  <c r="I19" i="1"/>
  <c r="J19" i="1" s="1"/>
  <c r="H20" i="1"/>
  <c r="I20" i="1"/>
  <c r="H21" i="1"/>
  <c r="I21" i="1"/>
  <c r="H22" i="1"/>
  <c r="I22" i="1"/>
  <c r="H23" i="1"/>
  <c r="I23" i="1"/>
  <c r="H24" i="1"/>
  <c r="I24" i="1"/>
  <c r="H25" i="1"/>
  <c r="I25" i="1"/>
  <c r="J25" i="1" s="1"/>
  <c r="H26" i="1"/>
  <c r="I26" i="1"/>
  <c r="H27" i="1"/>
  <c r="I27" i="1"/>
  <c r="J27" i="1" s="1"/>
  <c r="I8" i="1"/>
  <c r="J8" i="1" s="1"/>
  <c r="H8" i="1"/>
  <c r="K9" i="1"/>
  <c r="L9" i="1"/>
  <c r="M9" i="1"/>
  <c r="K10" i="1"/>
  <c r="L10" i="1"/>
  <c r="K11" i="1"/>
  <c r="L11" i="1"/>
  <c r="M11" i="1" s="1"/>
  <c r="K12" i="1"/>
  <c r="M12" i="1" s="1"/>
  <c r="L12" i="1"/>
  <c r="K13" i="1"/>
  <c r="L13" i="1"/>
  <c r="M13" i="1" s="1"/>
  <c r="K14" i="1"/>
  <c r="L14" i="1"/>
  <c r="K15" i="1"/>
  <c r="L15" i="1"/>
  <c r="M15" i="1" s="1"/>
  <c r="K16" i="1"/>
  <c r="L16" i="1"/>
  <c r="M16" i="1"/>
  <c r="K17" i="1"/>
  <c r="M17" i="1" s="1"/>
  <c r="L17" i="1"/>
  <c r="K18" i="1"/>
  <c r="L18" i="1"/>
  <c r="K19" i="1"/>
  <c r="L19" i="1"/>
  <c r="K20" i="1"/>
  <c r="L20" i="1"/>
  <c r="M20" i="1" s="1"/>
  <c r="K21" i="1"/>
  <c r="L21" i="1"/>
  <c r="K22" i="1"/>
  <c r="L22" i="1"/>
  <c r="K23" i="1"/>
  <c r="L23" i="1"/>
  <c r="K24" i="1"/>
  <c r="L24" i="1"/>
  <c r="M24" i="1" s="1"/>
  <c r="K25" i="1"/>
  <c r="L25" i="1"/>
  <c r="M25" i="1" s="1"/>
  <c r="K26" i="1"/>
  <c r="L26" i="1"/>
  <c r="K27" i="1"/>
  <c r="L27" i="1"/>
  <c r="L8" i="1"/>
  <c r="J23" i="1"/>
  <c r="J21" i="1"/>
  <c r="J15" i="1"/>
  <c r="J13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  <c r="M23" i="1" l="1"/>
  <c r="M21" i="1"/>
  <c r="M19" i="1"/>
  <c r="J26" i="1"/>
  <c r="J24" i="1"/>
  <c r="J22" i="1"/>
  <c r="J20" i="1"/>
  <c r="J18" i="1"/>
  <c r="J16" i="1"/>
  <c r="J14" i="1"/>
  <c r="J12" i="1"/>
  <c r="J10" i="1"/>
  <c r="M27" i="1"/>
  <c r="M18" i="1"/>
  <c r="M26" i="1"/>
  <c r="M10" i="1"/>
  <c r="M22" i="1"/>
  <c r="M14" i="1"/>
</calcChain>
</file>

<file path=xl/sharedStrings.xml><?xml version="1.0" encoding="utf-8"?>
<sst xmlns="http://schemas.openxmlformats.org/spreadsheetml/2006/main" count="32" uniqueCount="29">
  <si>
    <t>Наименование</t>
  </si>
  <si>
    <t>План на 1 год</t>
  </si>
  <si>
    <t>Остаток</t>
  </si>
  <si>
    <t>% исполнения</t>
  </si>
  <si>
    <t>Муниципальная программа "Культура и туризм"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</si>
  <si>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</si>
  <si>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</si>
  <si>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</si>
  <si>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</si>
  <si>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</si>
  <si>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</si>
  <si>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</si>
  <si>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инфраструктуры, энергоэффективности и отрасли обращения с отходами"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</si>
  <si>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</si>
  <si>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</si>
  <si>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</si>
  <si>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</si>
  <si>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</si>
  <si>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</si>
  <si>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</si>
  <si>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</si>
  <si>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Руководство и управление в сфере установленных функций органов местного самоуправления</t>
  </si>
  <si>
    <t>Непрограммные расходы</t>
  </si>
  <si>
    <t>Итого:</t>
  </si>
  <si>
    <t>Отклонения</t>
  </si>
  <si>
    <t>(руб)</t>
  </si>
  <si>
    <t>за 1 квартал 2024 года</t>
  </si>
  <si>
    <t xml:space="preserve">Сведения по расходам в разрезе муниципальных программ в сравнении с соответствующим периодом прошлого года </t>
  </si>
  <si>
    <t>Исполнено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</si>
</sst>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workbookViewId="0">
      <selection activeCell="F12" sqref="F12"/>
    </sheetView>
  </sheetViews>
  <sheetFormatPr defaultColWidth="7.28515625" defaultRowHeight="15" x14ac:dyDescent="0.25"/>
  <cols>
    <col min="1" max="1" width="54.28515625" bestFit="1" customWidth="1"/>
    <col min="2" max="2" width="14" bestFit="1" customWidth="1"/>
    <col min="3" max="3" width="14.5703125" bestFit="1" customWidth="1"/>
    <col min="4" max="6" width="13.7109375" bestFit="1" customWidth="1"/>
    <col min="7" max="7" width="12.85546875" bestFit="1" customWidth="1"/>
    <col min="8" max="9" width="14.5703125" bestFit="1" customWidth="1"/>
    <col min="10" max="10" width="13.7109375" bestFit="1" customWidth="1"/>
    <col min="11" max="13" width="7.42578125" customWidth="1"/>
  </cols>
  <sheetData>
    <row r="1" spans="1:15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4"/>
      <c r="O1" s="14"/>
    </row>
    <row r="2" spans="1:15" ht="1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4"/>
      <c r="O2" s="14"/>
    </row>
    <row r="3" spans="1:15" ht="15" customHeight="1" x14ac:dyDescent="0.2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5" t="s">
        <v>25</v>
      </c>
    </row>
    <row r="5" spans="1:15" ht="34.5" customHeight="1" x14ac:dyDescent="0.25">
      <c r="A5" s="8" t="s">
        <v>0</v>
      </c>
      <c r="B5" s="20" t="s">
        <v>1</v>
      </c>
      <c r="C5" s="20"/>
      <c r="D5" s="20"/>
      <c r="E5" s="20" t="s">
        <v>28</v>
      </c>
      <c r="F5" s="20"/>
      <c r="G5" s="20"/>
      <c r="H5" s="20" t="s">
        <v>2</v>
      </c>
      <c r="I5" s="20"/>
      <c r="J5" s="20"/>
      <c r="K5" s="20" t="s">
        <v>3</v>
      </c>
      <c r="L5" s="20"/>
      <c r="M5" s="20"/>
    </row>
    <row r="6" spans="1:15" ht="34.5" customHeight="1" x14ac:dyDescent="0.25">
      <c r="A6" s="8"/>
      <c r="B6" s="8">
        <v>2023</v>
      </c>
      <c r="C6" s="9">
        <v>2024</v>
      </c>
      <c r="D6" s="9" t="s">
        <v>24</v>
      </c>
      <c r="E6" s="8">
        <v>2023</v>
      </c>
      <c r="F6" s="9">
        <v>2024</v>
      </c>
      <c r="G6" s="9" t="s">
        <v>24</v>
      </c>
      <c r="H6" s="8">
        <v>2023</v>
      </c>
      <c r="I6" s="9">
        <v>2024</v>
      </c>
      <c r="J6" s="9" t="s">
        <v>24</v>
      </c>
      <c r="K6" s="8">
        <v>2022</v>
      </c>
      <c r="L6" s="9">
        <v>2023</v>
      </c>
      <c r="M6" s="9" t="s">
        <v>24</v>
      </c>
    </row>
    <row r="7" spans="1:15" ht="11.25" customHeight="1" x14ac:dyDescent="0.25">
      <c r="A7" s="5">
        <v>1</v>
      </c>
      <c r="B7" s="5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</row>
    <row r="8" spans="1:15" ht="24.75" customHeight="1" x14ac:dyDescent="0.25">
      <c r="A8" s="4" t="s">
        <v>4</v>
      </c>
      <c r="B8" s="7">
        <v>786551184.63999999</v>
      </c>
      <c r="C8" s="16">
        <v>777341792.88</v>
      </c>
      <c r="D8" s="7">
        <f>C8-B8</f>
        <v>-9209391.7599999905</v>
      </c>
      <c r="E8" s="7">
        <v>181741483.91</v>
      </c>
      <c r="F8" s="16">
        <v>183910309.02000001</v>
      </c>
      <c r="G8" s="7">
        <f>F8-E8</f>
        <v>2168825.1100000143</v>
      </c>
      <c r="H8" s="7">
        <f>B8-E8</f>
        <v>604809700.73000002</v>
      </c>
      <c r="I8" s="7">
        <f>C8-F8</f>
        <v>593431483.86000001</v>
      </c>
      <c r="J8" s="7">
        <f>I8-H8</f>
        <v>-11378216.870000005</v>
      </c>
      <c r="K8" s="7">
        <f>E8/B8*100</f>
        <v>23.106122965561617</v>
      </c>
      <c r="L8" s="7">
        <f>F8/C8*100</f>
        <v>23.658873188668327</v>
      </c>
      <c r="M8" s="7">
        <f>L8-K8</f>
        <v>0.55275022310670963</v>
      </c>
    </row>
    <row r="9" spans="1:15" ht="24.75" customHeight="1" x14ac:dyDescent="0.25">
      <c r="A9" s="4" t="s">
        <v>5</v>
      </c>
      <c r="B9" s="7">
        <v>7523272695.4700003</v>
      </c>
      <c r="C9" s="16">
        <v>8183501390.0900002</v>
      </c>
      <c r="D9" s="7">
        <f t="shared" ref="D9:D27" si="0">C9-B9</f>
        <v>660228694.61999989</v>
      </c>
      <c r="E9" s="7">
        <v>1738582009.04</v>
      </c>
      <c r="F9" s="16">
        <v>1849863266.22</v>
      </c>
      <c r="G9" s="7">
        <f t="shared" ref="G9:G27" si="1">F9-E9</f>
        <v>111281257.18000007</v>
      </c>
      <c r="H9" s="7">
        <f t="shared" ref="H9:H27" si="2">B9-E9</f>
        <v>5784690686.4300003</v>
      </c>
      <c r="I9" s="7">
        <f t="shared" ref="I9:I27" si="3">C9-F9</f>
        <v>6333638123.8699999</v>
      </c>
      <c r="J9" s="7">
        <f t="shared" ref="J9:J27" si="4">I9-H9</f>
        <v>548947437.43999958</v>
      </c>
      <c r="K9" s="7">
        <f t="shared" ref="K9:K27" si="5">E9/B9*100</f>
        <v>23.109384431682969</v>
      </c>
      <c r="L9" s="7">
        <f t="shared" ref="L9:L27" si="6">F9/C9*100</f>
        <v>22.604789539843356</v>
      </c>
      <c r="M9" s="7">
        <f t="shared" ref="M9:M27" si="7">L9-K9</f>
        <v>-0.50459489183961281</v>
      </c>
    </row>
    <row r="10" spans="1:15" ht="24.75" customHeight="1" x14ac:dyDescent="0.25">
      <c r="A10" s="4" t="s">
        <v>6</v>
      </c>
      <c r="B10" s="7">
        <v>74212050</v>
      </c>
      <c r="C10" s="16">
        <v>138238337.08000001</v>
      </c>
      <c r="D10" s="7">
        <f t="shared" si="0"/>
        <v>64026287.080000013</v>
      </c>
      <c r="E10" s="7">
        <v>9349046.7599999998</v>
      </c>
      <c r="F10" s="16">
        <v>14770632.859999999</v>
      </c>
      <c r="G10" s="7">
        <f t="shared" si="1"/>
        <v>5421586.0999999996</v>
      </c>
      <c r="H10" s="7">
        <f t="shared" si="2"/>
        <v>64863003.240000002</v>
      </c>
      <c r="I10" s="7">
        <f t="shared" si="3"/>
        <v>123467704.22000001</v>
      </c>
      <c r="J10" s="7">
        <f t="shared" si="4"/>
        <v>58604700.980000012</v>
      </c>
      <c r="K10" s="7">
        <f t="shared" si="5"/>
        <v>12.597747616458513</v>
      </c>
      <c r="L10" s="7">
        <f t="shared" si="6"/>
        <v>10.684903458764898</v>
      </c>
      <c r="M10" s="7">
        <f t="shared" si="7"/>
        <v>-1.9128441576936144</v>
      </c>
    </row>
    <row r="11" spans="1:15" ht="24.75" customHeight="1" x14ac:dyDescent="0.25">
      <c r="A11" s="4" t="s">
        <v>7</v>
      </c>
      <c r="B11" s="7">
        <v>528893700</v>
      </c>
      <c r="C11" s="16">
        <v>484753110.81999999</v>
      </c>
      <c r="D11" s="7">
        <f t="shared" si="0"/>
        <v>-44140589.180000007</v>
      </c>
      <c r="E11" s="7">
        <v>121231462.95</v>
      </c>
      <c r="F11" s="16">
        <v>107256929.17</v>
      </c>
      <c r="G11" s="7">
        <f t="shared" si="1"/>
        <v>-13974533.780000001</v>
      </c>
      <c r="H11" s="7">
        <f t="shared" si="2"/>
        <v>407662237.05000001</v>
      </c>
      <c r="I11" s="7">
        <f t="shared" si="3"/>
        <v>377496181.64999998</v>
      </c>
      <c r="J11" s="7">
        <f t="shared" si="4"/>
        <v>-30166055.400000036</v>
      </c>
      <c r="K11" s="7">
        <f t="shared" si="5"/>
        <v>22.921706753171765</v>
      </c>
      <c r="L11" s="7">
        <f t="shared" si="6"/>
        <v>22.126094041679494</v>
      </c>
      <c r="M11" s="7">
        <f t="shared" si="7"/>
        <v>-0.79561271149227153</v>
      </c>
    </row>
    <row r="12" spans="1:15" ht="24.75" customHeight="1" x14ac:dyDescent="0.25">
      <c r="A12" s="4" t="s">
        <v>8</v>
      </c>
      <c r="B12" s="7">
        <v>8889000</v>
      </c>
      <c r="C12" s="16">
        <v>7442000</v>
      </c>
      <c r="D12" s="7">
        <f t="shared" si="0"/>
        <v>-1447000</v>
      </c>
      <c r="E12" s="7">
        <v>1058899.95</v>
      </c>
      <c r="F12" s="16">
        <v>1020536.92</v>
      </c>
      <c r="G12" s="7">
        <f t="shared" si="1"/>
        <v>-38363.029999999912</v>
      </c>
      <c r="H12" s="7">
        <f t="shared" si="2"/>
        <v>7830100.0499999998</v>
      </c>
      <c r="I12" s="7">
        <f t="shared" si="3"/>
        <v>6421463.0800000001</v>
      </c>
      <c r="J12" s="7">
        <f t="shared" si="4"/>
        <v>-1408636.9699999997</v>
      </c>
      <c r="K12" s="7">
        <f t="shared" si="5"/>
        <v>11.912475531555856</v>
      </c>
      <c r="L12" s="7">
        <f t="shared" si="6"/>
        <v>13.71320773985488</v>
      </c>
      <c r="M12" s="7">
        <f t="shared" si="7"/>
        <v>1.8007322082990243</v>
      </c>
    </row>
    <row r="13" spans="1:15" ht="24.75" customHeight="1" x14ac:dyDescent="0.25">
      <c r="A13" s="4" t="s">
        <v>9</v>
      </c>
      <c r="B13" s="7">
        <v>19780247.260000002</v>
      </c>
      <c r="C13" s="16">
        <v>32856530</v>
      </c>
      <c r="D13" s="7">
        <f t="shared" si="0"/>
        <v>13076282.739999998</v>
      </c>
      <c r="E13" s="7">
        <v>0</v>
      </c>
      <c r="F13" s="16">
        <v>4787312.3899999997</v>
      </c>
      <c r="G13" s="7">
        <f t="shared" si="1"/>
        <v>4787312.3899999997</v>
      </c>
      <c r="H13" s="7">
        <f t="shared" si="2"/>
        <v>19780247.260000002</v>
      </c>
      <c r="I13" s="7">
        <f t="shared" si="3"/>
        <v>28069217.609999999</v>
      </c>
      <c r="J13" s="7">
        <f t="shared" si="4"/>
        <v>8288970.3499999978</v>
      </c>
      <c r="K13" s="7">
        <f t="shared" si="5"/>
        <v>0</v>
      </c>
      <c r="L13" s="7">
        <f t="shared" si="6"/>
        <v>14.570352955713824</v>
      </c>
      <c r="M13" s="7">
        <f t="shared" si="7"/>
        <v>14.570352955713824</v>
      </c>
    </row>
    <row r="14" spans="1:15" ht="24.75" customHeight="1" x14ac:dyDescent="0.25">
      <c r="A14" s="4" t="s">
        <v>10</v>
      </c>
      <c r="B14" s="7">
        <v>250039542</v>
      </c>
      <c r="C14" s="16">
        <v>214710315.40000001</v>
      </c>
      <c r="D14" s="7">
        <f t="shared" si="0"/>
        <v>-35329226.599999994</v>
      </c>
      <c r="E14" s="7">
        <v>26223776.260000002</v>
      </c>
      <c r="F14" s="16">
        <v>40407513.350000001</v>
      </c>
      <c r="G14" s="7">
        <f t="shared" si="1"/>
        <v>14183737.09</v>
      </c>
      <c r="H14" s="7">
        <f t="shared" si="2"/>
        <v>223815765.74000001</v>
      </c>
      <c r="I14" s="7">
        <f t="shared" si="3"/>
        <v>174302802.05000001</v>
      </c>
      <c r="J14" s="7">
        <f t="shared" si="4"/>
        <v>-49512963.689999998</v>
      </c>
      <c r="K14" s="7">
        <f t="shared" si="5"/>
        <v>10.487851661478407</v>
      </c>
      <c r="L14" s="7">
        <f t="shared" si="6"/>
        <v>18.819549156137096</v>
      </c>
      <c r="M14" s="7">
        <f t="shared" si="7"/>
        <v>8.3316974946586893</v>
      </c>
    </row>
    <row r="15" spans="1:15" ht="24.75" customHeight="1" x14ac:dyDescent="0.25">
      <c r="A15" s="4" t="s">
        <v>11</v>
      </c>
      <c r="B15" s="7">
        <v>127490900</v>
      </c>
      <c r="C15" s="16">
        <v>164001716.08000001</v>
      </c>
      <c r="D15" s="7">
        <f t="shared" si="0"/>
        <v>36510816.080000013</v>
      </c>
      <c r="E15" s="7">
        <v>11162209.609999999</v>
      </c>
      <c r="F15" s="16">
        <v>26598826.800000001</v>
      </c>
      <c r="G15" s="7">
        <f t="shared" si="1"/>
        <v>15436617.190000001</v>
      </c>
      <c r="H15" s="7">
        <f t="shared" si="2"/>
        <v>116328690.39</v>
      </c>
      <c r="I15" s="7">
        <f t="shared" si="3"/>
        <v>137402889.28</v>
      </c>
      <c r="J15" s="7">
        <f t="shared" si="4"/>
        <v>21074198.890000001</v>
      </c>
      <c r="K15" s="7">
        <f t="shared" si="5"/>
        <v>8.7552990919351892</v>
      </c>
      <c r="L15" s="7">
        <f t="shared" si="6"/>
        <v>16.218627119136421</v>
      </c>
      <c r="M15" s="7">
        <f t="shared" si="7"/>
        <v>7.4633280272012321</v>
      </c>
    </row>
    <row r="16" spans="1:15" ht="33.75" x14ac:dyDescent="0.25">
      <c r="A16" s="4" t="s">
        <v>12</v>
      </c>
      <c r="B16" s="7">
        <v>233792558.94</v>
      </c>
      <c r="C16" s="16">
        <v>399093390</v>
      </c>
      <c r="D16" s="7">
        <f t="shared" si="0"/>
        <v>165300831.06</v>
      </c>
      <c r="E16" s="7">
        <v>81167601.260000005</v>
      </c>
      <c r="F16" s="16">
        <v>15853114.84</v>
      </c>
      <c r="G16" s="7">
        <f t="shared" si="1"/>
        <v>-65314486.420000002</v>
      </c>
      <c r="H16" s="7">
        <f t="shared" si="2"/>
        <v>152624957.68000001</v>
      </c>
      <c r="I16" s="7">
        <f t="shared" si="3"/>
        <v>383240275.16000003</v>
      </c>
      <c r="J16" s="7">
        <f t="shared" si="4"/>
        <v>230615317.48000002</v>
      </c>
      <c r="K16" s="7">
        <f t="shared" si="5"/>
        <v>34.717786412026349</v>
      </c>
      <c r="L16" s="7">
        <f t="shared" si="6"/>
        <v>3.9722819864292913</v>
      </c>
      <c r="M16" s="7">
        <f t="shared" si="7"/>
        <v>-30.745504425597058</v>
      </c>
    </row>
    <row r="17" spans="1:13" ht="24.75" customHeight="1" x14ac:dyDescent="0.25">
      <c r="A17" s="4" t="s">
        <v>13</v>
      </c>
      <c r="B17" s="7">
        <v>7500000</v>
      </c>
      <c r="C17" s="16">
        <v>6000000</v>
      </c>
      <c r="D17" s="7">
        <f t="shared" si="0"/>
        <v>-1500000</v>
      </c>
      <c r="E17" s="7">
        <v>1622600</v>
      </c>
      <c r="F17" s="16">
        <v>1377319</v>
      </c>
      <c r="G17" s="7">
        <f t="shared" si="1"/>
        <v>-245281</v>
      </c>
      <c r="H17" s="7">
        <f t="shared" si="2"/>
        <v>5877400</v>
      </c>
      <c r="I17" s="7">
        <f t="shared" si="3"/>
        <v>4622681</v>
      </c>
      <c r="J17" s="7">
        <f t="shared" si="4"/>
        <v>-1254719</v>
      </c>
      <c r="K17" s="7">
        <f t="shared" si="5"/>
        <v>21.634666666666664</v>
      </c>
      <c r="L17" s="7">
        <f t="shared" si="6"/>
        <v>22.955316666666668</v>
      </c>
      <c r="M17" s="7">
        <f t="shared" si="7"/>
        <v>1.3206500000000041</v>
      </c>
    </row>
    <row r="18" spans="1:13" ht="24.75" customHeight="1" x14ac:dyDescent="0.25">
      <c r="A18" s="4" t="s">
        <v>14</v>
      </c>
      <c r="B18" s="7">
        <v>1584970694.8800001</v>
      </c>
      <c r="C18" s="16">
        <v>1896858813.5799999</v>
      </c>
      <c r="D18" s="7">
        <f t="shared" si="0"/>
        <v>311888118.69999981</v>
      </c>
      <c r="E18" s="7">
        <v>290913962.91000003</v>
      </c>
      <c r="F18" s="16">
        <v>346216047.77999997</v>
      </c>
      <c r="G18" s="7">
        <f t="shared" si="1"/>
        <v>55302084.869999945</v>
      </c>
      <c r="H18" s="7">
        <f t="shared" si="2"/>
        <v>1294056731.97</v>
      </c>
      <c r="I18" s="7">
        <f t="shared" si="3"/>
        <v>1550642765.8</v>
      </c>
      <c r="J18" s="7">
        <f t="shared" si="4"/>
        <v>256586033.82999992</v>
      </c>
      <c r="K18" s="7">
        <f t="shared" si="5"/>
        <v>18.354532601123292</v>
      </c>
      <c r="L18" s="7">
        <f t="shared" si="6"/>
        <v>18.252072600309972</v>
      </c>
      <c r="M18" s="7">
        <f t="shared" si="7"/>
        <v>-0.10246000081331985</v>
      </c>
    </row>
    <row r="19" spans="1:13" ht="36.75" customHeight="1" x14ac:dyDescent="0.25">
      <c r="A19" s="4" t="s">
        <v>15</v>
      </c>
      <c r="B19" s="7">
        <v>169708000</v>
      </c>
      <c r="C19" s="16">
        <v>139275329.99000001</v>
      </c>
      <c r="D19" s="7">
        <f t="shared" si="0"/>
        <v>-30432670.00999999</v>
      </c>
      <c r="E19" s="7">
        <v>30833874.010000002</v>
      </c>
      <c r="F19" s="16">
        <v>25763367</v>
      </c>
      <c r="G19" s="7">
        <f t="shared" si="1"/>
        <v>-5070507.0100000016</v>
      </c>
      <c r="H19" s="7">
        <f t="shared" si="2"/>
        <v>138874125.99000001</v>
      </c>
      <c r="I19" s="7">
        <f t="shared" si="3"/>
        <v>113511962.99000001</v>
      </c>
      <c r="J19" s="7">
        <f t="shared" si="4"/>
        <v>-25362163</v>
      </c>
      <c r="K19" s="7">
        <f t="shared" si="5"/>
        <v>18.168780499446108</v>
      </c>
      <c r="L19" s="7">
        <f t="shared" si="6"/>
        <v>18.498155417653518</v>
      </c>
      <c r="M19" s="7">
        <f t="shared" si="7"/>
        <v>0.32937491820741016</v>
      </c>
    </row>
    <row r="20" spans="1:13" ht="24.75" customHeight="1" x14ac:dyDescent="0.25">
      <c r="A20" s="4" t="s">
        <v>16</v>
      </c>
      <c r="B20" s="7">
        <v>1177582100</v>
      </c>
      <c r="C20" s="16">
        <v>968469200</v>
      </c>
      <c r="D20" s="7">
        <f t="shared" si="0"/>
        <v>-209112900</v>
      </c>
      <c r="E20" s="7">
        <v>227251801.13999999</v>
      </c>
      <c r="F20" s="16">
        <v>340870161.91000003</v>
      </c>
      <c r="G20" s="7">
        <f t="shared" si="1"/>
        <v>113618360.77000004</v>
      </c>
      <c r="H20" s="7">
        <f t="shared" si="2"/>
        <v>950330298.86000001</v>
      </c>
      <c r="I20" s="7">
        <f t="shared" si="3"/>
        <v>627599038.08999991</v>
      </c>
      <c r="J20" s="7">
        <f t="shared" si="4"/>
        <v>-322731260.7700001</v>
      </c>
      <c r="K20" s="7">
        <f t="shared" si="5"/>
        <v>19.298170474907863</v>
      </c>
      <c r="L20" s="7">
        <f t="shared" si="6"/>
        <v>35.196799434612899</v>
      </c>
      <c r="M20" s="7">
        <f t="shared" si="7"/>
        <v>15.898628959705036</v>
      </c>
    </row>
    <row r="21" spans="1:13" ht="24.75" customHeight="1" x14ac:dyDescent="0.25">
      <c r="A21" s="4" t="s">
        <v>17</v>
      </c>
      <c r="B21" s="7">
        <v>297207983.5</v>
      </c>
      <c r="C21" s="16">
        <v>292768784.55000001</v>
      </c>
      <c r="D21" s="7">
        <f t="shared" si="0"/>
        <v>-4439198.9499999881</v>
      </c>
      <c r="E21" s="7">
        <v>69924102.629999995</v>
      </c>
      <c r="F21" s="16">
        <v>62365583</v>
      </c>
      <c r="G21" s="7">
        <f t="shared" si="1"/>
        <v>-7558519.6299999952</v>
      </c>
      <c r="H21" s="7">
        <f t="shared" si="2"/>
        <v>227283880.87</v>
      </c>
      <c r="I21" s="7">
        <f t="shared" si="3"/>
        <v>230403201.55000001</v>
      </c>
      <c r="J21" s="7">
        <f t="shared" si="4"/>
        <v>3119320.6800000072</v>
      </c>
      <c r="K21" s="7">
        <f t="shared" si="5"/>
        <v>23.526993389126101</v>
      </c>
      <c r="L21" s="7">
        <f t="shared" si="6"/>
        <v>21.301991978365781</v>
      </c>
      <c r="M21" s="7">
        <f t="shared" si="7"/>
        <v>-2.2250014107603207</v>
      </c>
    </row>
    <row r="22" spans="1:13" ht="24.75" customHeight="1" x14ac:dyDescent="0.25">
      <c r="A22" s="4" t="s">
        <v>18</v>
      </c>
      <c r="B22" s="7">
        <v>4483000</v>
      </c>
      <c r="C22" s="16">
        <v>10721784.41</v>
      </c>
      <c r="D22" s="7">
        <f t="shared" si="0"/>
        <v>6238784.4100000001</v>
      </c>
      <c r="E22" s="7">
        <v>786267.71</v>
      </c>
      <c r="F22" s="16">
        <v>249727.05</v>
      </c>
      <c r="G22" s="7">
        <f t="shared" si="1"/>
        <v>-536540.65999999992</v>
      </c>
      <c r="H22" s="7">
        <f t="shared" si="2"/>
        <v>3696732.29</v>
      </c>
      <c r="I22" s="7">
        <f t="shared" si="3"/>
        <v>10472057.359999999</v>
      </c>
      <c r="J22" s="7">
        <f t="shared" si="4"/>
        <v>6775325.0699999994</v>
      </c>
      <c r="K22" s="7">
        <f t="shared" si="5"/>
        <v>17.53887374525987</v>
      </c>
      <c r="L22" s="7">
        <f t="shared" si="6"/>
        <v>2.3291556745636894</v>
      </c>
      <c r="M22" s="7">
        <f t="shared" si="7"/>
        <v>-15.20971807069618</v>
      </c>
    </row>
    <row r="23" spans="1:13" ht="24.75" customHeight="1" x14ac:dyDescent="0.25">
      <c r="A23" s="4" t="s">
        <v>19</v>
      </c>
      <c r="B23" s="7">
        <v>1848552549.5699999</v>
      </c>
      <c r="C23" s="16">
        <v>2362339114.4499998</v>
      </c>
      <c r="D23" s="7">
        <f t="shared" si="0"/>
        <v>513786564.87999988</v>
      </c>
      <c r="E23" s="7">
        <v>341886908.73000002</v>
      </c>
      <c r="F23" s="16">
        <v>371496503.36000001</v>
      </c>
      <c r="G23" s="7">
        <f t="shared" si="1"/>
        <v>29609594.629999995</v>
      </c>
      <c r="H23" s="7">
        <f t="shared" si="2"/>
        <v>1506665640.8399999</v>
      </c>
      <c r="I23" s="7">
        <f t="shared" si="3"/>
        <v>1990842611.0899997</v>
      </c>
      <c r="J23" s="7">
        <f t="shared" si="4"/>
        <v>484176970.24999976</v>
      </c>
      <c r="K23" s="7">
        <f t="shared" si="5"/>
        <v>18.494843915014904</v>
      </c>
      <c r="L23" s="7">
        <f t="shared" si="6"/>
        <v>15.725790640624934</v>
      </c>
      <c r="M23" s="7">
        <f t="shared" si="7"/>
        <v>-2.7690532743899698</v>
      </c>
    </row>
    <row r="24" spans="1:13" ht="24.75" customHeight="1" x14ac:dyDescent="0.25">
      <c r="A24" s="4" t="s">
        <v>20</v>
      </c>
      <c r="B24" s="7">
        <v>4430419334.8500004</v>
      </c>
      <c r="C24" s="16">
        <v>7985453261.3100004</v>
      </c>
      <c r="D24" s="7">
        <f t="shared" si="0"/>
        <v>3555033926.46</v>
      </c>
      <c r="E24" s="7">
        <v>320423613.06999999</v>
      </c>
      <c r="F24" s="16">
        <v>769699389.72000003</v>
      </c>
      <c r="G24" s="7">
        <f t="shared" si="1"/>
        <v>449275776.65000004</v>
      </c>
      <c r="H24" s="7">
        <f t="shared" si="2"/>
        <v>4109995721.7800002</v>
      </c>
      <c r="I24" s="7">
        <f t="shared" si="3"/>
        <v>7215753871.5900002</v>
      </c>
      <c r="J24" s="7">
        <f t="shared" si="4"/>
        <v>3105758149.8099999</v>
      </c>
      <c r="K24" s="7">
        <f t="shared" si="5"/>
        <v>7.2323540697270925</v>
      </c>
      <c r="L24" s="7">
        <f t="shared" si="6"/>
        <v>9.6387689531568572</v>
      </c>
      <c r="M24" s="7">
        <f t="shared" si="7"/>
        <v>2.4064148834297647</v>
      </c>
    </row>
    <row r="25" spans="1:13" ht="24.75" customHeight="1" x14ac:dyDescent="0.25">
      <c r="A25" s="4" t="s">
        <v>21</v>
      </c>
      <c r="B25" s="7">
        <v>47830062.409999996</v>
      </c>
      <c r="C25" s="16">
        <v>57544422.170000002</v>
      </c>
      <c r="D25" s="7">
        <f t="shared" si="0"/>
        <v>9714359.7600000054</v>
      </c>
      <c r="E25" s="7">
        <v>9800781.5999999996</v>
      </c>
      <c r="F25" s="16">
        <v>15485585.75</v>
      </c>
      <c r="G25" s="7">
        <f t="shared" si="1"/>
        <v>5684804.1500000004</v>
      </c>
      <c r="H25" s="7">
        <f t="shared" si="2"/>
        <v>38029280.809999995</v>
      </c>
      <c r="I25" s="7">
        <f t="shared" si="3"/>
        <v>42058836.420000002</v>
      </c>
      <c r="J25" s="7">
        <f t="shared" si="4"/>
        <v>4029555.6100000069</v>
      </c>
      <c r="K25" s="7">
        <f t="shared" si="5"/>
        <v>20.490840082932689</v>
      </c>
      <c r="L25" s="7">
        <f t="shared" si="6"/>
        <v>26.910663390192486</v>
      </c>
      <c r="M25" s="7">
        <f t="shared" si="7"/>
        <v>6.4198233072597972</v>
      </c>
    </row>
    <row r="26" spans="1:13" ht="24.75" customHeight="1" x14ac:dyDescent="0.25">
      <c r="A26" s="4" t="s">
        <v>22</v>
      </c>
      <c r="B26" s="7">
        <v>204852844.46000001</v>
      </c>
      <c r="C26" s="16">
        <v>163448113.34</v>
      </c>
      <c r="D26" s="7">
        <f t="shared" si="0"/>
        <v>-41404731.120000005</v>
      </c>
      <c r="E26" s="7">
        <v>24471341.390000001</v>
      </c>
      <c r="F26" s="16">
        <v>32407665.920000002</v>
      </c>
      <c r="G26" s="7">
        <f t="shared" si="1"/>
        <v>7936324.5300000012</v>
      </c>
      <c r="H26" s="7">
        <f t="shared" si="2"/>
        <v>180381503.06999999</v>
      </c>
      <c r="I26" s="7">
        <f t="shared" si="3"/>
        <v>131040447.42</v>
      </c>
      <c r="J26" s="7">
        <f t="shared" si="4"/>
        <v>-49341055.649999991</v>
      </c>
      <c r="K26" s="7">
        <f t="shared" si="5"/>
        <v>11.945814789395479</v>
      </c>
      <c r="L26" s="7">
        <f t="shared" si="6"/>
        <v>19.82749464509665</v>
      </c>
      <c r="M26" s="7">
        <f t="shared" si="7"/>
        <v>7.8816798557011705</v>
      </c>
    </row>
    <row r="27" spans="1:13" s="12" customFormat="1" ht="24.75" customHeight="1" x14ac:dyDescent="0.25">
      <c r="A27" s="10" t="s">
        <v>23</v>
      </c>
      <c r="B27" s="11">
        <v>19326028447.98</v>
      </c>
      <c r="C27" s="17">
        <v>24284817406.150002</v>
      </c>
      <c r="D27" s="18">
        <f t="shared" si="0"/>
        <v>4958788958.170002</v>
      </c>
      <c r="E27" s="11">
        <v>3488431742.9299998</v>
      </c>
      <c r="F27" s="17">
        <v>4210399792.0599999</v>
      </c>
      <c r="G27" s="18">
        <f t="shared" si="1"/>
        <v>721968049.13000011</v>
      </c>
      <c r="H27" s="18">
        <f t="shared" si="2"/>
        <v>15837596705.049999</v>
      </c>
      <c r="I27" s="18">
        <f t="shared" si="3"/>
        <v>20074417614.09</v>
      </c>
      <c r="J27" s="18">
        <f t="shared" si="4"/>
        <v>4236820909.0400009</v>
      </c>
      <c r="K27" s="18">
        <f t="shared" si="5"/>
        <v>18.050432618992748</v>
      </c>
      <c r="L27" s="18">
        <f t="shared" si="6"/>
        <v>17.337580602906812</v>
      </c>
      <c r="M27" s="18">
        <f t="shared" si="7"/>
        <v>-0.71285201608593596</v>
      </c>
    </row>
    <row r="28" spans="1:13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6">
    <mergeCell ref="A1:M1"/>
    <mergeCell ref="A2:M2"/>
    <mergeCell ref="B5:D5"/>
    <mergeCell ref="E5:G5"/>
    <mergeCell ref="H5:J5"/>
    <mergeCell ref="K5:M5"/>
  </mergeCells>
  <pageMargins left="0.23622047244094491" right="0.23622047244094491" top="0.39370078740157483" bottom="0.23622047244094491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Afromeev</cp:lastModifiedBy>
  <dcterms:created xsi:type="dcterms:W3CDTF">2021-04-12T14:52:46Z</dcterms:created>
  <dcterms:modified xsi:type="dcterms:W3CDTF">2024-04-03T13:09:24Z</dcterms:modified>
</cp:coreProperties>
</file>